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T:\07. Тендерный отдел\Тендеры\История\История - 3\СОЦ\СОШ 11789\БМЗ КПП\"/>
    </mc:Choice>
  </mc:AlternateContent>
  <xr:revisionPtr revIDLastSave="0" documentId="8_{B52AA307-9747-4822-B24D-A060A34149DB}" xr6:coauthVersionLast="47" xr6:coauthVersionMax="47" xr10:uidLastSave="{00000000-0000-0000-0000-000000000000}"/>
  <bookViews>
    <workbookView xWindow="-120" yWindow="-120" windowWidth="29040" windowHeight="15720" tabRatio="646" xr2:uid="{00000000-000D-0000-FFFF-FFFF00000000}"/>
  </bookViews>
  <sheets>
    <sheet name="ВОР" sheetId="1" r:id="rId1"/>
  </sheets>
  <definedNames>
    <definedName name="_xlnm._FilterDatabase" localSheetId="0" hidden="1">ВОР!$A$16:$Q$30</definedName>
    <definedName name="_xlnm.Print_Area" localSheetId="0">ВОР!$A$1:$P$30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17" i="1" l="1"/>
  <c r="O17" i="1" s="1"/>
  <c r="J16" i="1"/>
  <c r="N16" i="1" s="1"/>
  <c r="M16" i="1" s="1"/>
  <c r="M17" i="1" l="1"/>
  <c r="N18" i="1"/>
  <c r="O18" i="1"/>
  <c r="O20" i="1" l="1"/>
  <c r="O19" i="1" s="1"/>
  <c r="N20" i="1"/>
  <c r="N19" i="1" s="1"/>
  <c r="M18" i="1" l="1"/>
  <c r="M20" i="1" s="1"/>
  <c r="M19" i="1" s="1"/>
</calcChain>
</file>

<file path=xl/sharedStrings.xml><?xml version="1.0" encoding="utf-8"?>
<sst xmlns="http://schemas.openxmlformats.org/spreadsheetml/2006/main" count="71" uniqueCount="53">
  <si>
    <t>№ пп</t>
  </si>
  <si>
    <t xml:space="preserve">Наименование работ </t>
  </si>
  <si>
    <t>ед. изм.</t>
  </si>
  <si>
    <t>Норма расхода</t>
  </si>
  <si>
    <t>Объём работ</t>
  </si>
  <si>
    <t>Примечание</t>
  </si>
  <si>
    <t>всего</t>
  </si>
  <si>
    <t>в том числе</t>
  </si>
  <si>
    <t>Работа</t>
  </si>
  <si>
    <t>Материалы</t>
  </si>
  <si>
    <t xml:space="preserve">ВЕДОМОСТЬ ОБЪЕМОВ РАБОТ </t>
  </si>
  <si>
    <t>Материал подрядчика</t>
  </si>
  <si>
    <t>шт</t>
  </si>
  <si>
    <t>Начало работ на объекте:</t>
  </si>
  <si>
    <t>Срок действия коммерческого предложения не менее 30 календарных дней</t>
  </si>
  <si>
    <t>Указать в календарных днях</t>
  </si>
  <si>
    <t>Срок поставки в календарных днях</t>
  </si>
  <si>
    <t>Срок выполнения монтажных работ</t>
  </si>
  <si>
    <t>Согласие на подписание типовой формы договора заказчика без протокола разногласий</t>
  </si>
  <si>
    <t>Да/Нет</t>
  </si>
  <si>
    <t>Гарантия на оборудование/материалы/работы/услуги</t>
  </si>
  <si>
    <t>Комментарии</t>
  </si>
  <si>
    <t>№ пп по РД</t>
  </si>
  <si>
    <t>ИТОГО без НДС</t>
  </si>
  <si>
    <t>Сумма НДС, 22%</t>
  </si>
  <si>
    <t>Итого с НДС, 22%</t>
  </si>
  <si>
    <t>заполнить</t>
  </si>
  <si>
    <t>Срок выполнения работ:</t>
  </si>
  <si>
    <t xml:space="preserve">Среднесписочная численность сотрудников  </t>
  </si>
  <si>
    <t>Указать кол-во</t>
  </si>
  <si>
    <t>приложить скан копию (Файл)</t>
  </si>
  <si>
    <t>60 месяцев</t>
  </si>
  <si>
    <t>Данные об организации</t>
  </si>
  <si>
    <t>Наименование компании</t>
  </si>
  <si>
    <t>ИНН</t>
  </si>
  <si>
    <t>Адрес</t>
  </si>
  <si>
    <t>ФИО директора</t>
  </si>
  <si>
    <t>ФИО контактного лица/телефон, e-mail</t>
  </si>
  <si>
    <t>Система налогооблажения</t>
  </si>
  <si>
    <t>Условия оплаты: поэтапная оплата по факту предъявления актов выполненных работ, отсрочка платежа 30 календарных дней</t>
  </si>
  <si>
    <t>Цена за ед. изм.без НДС, руб</t>
  </si>
  <si>
    <t>Стоимость без НДС.,руб.</t>
  </si>
  <si>
    <t xml:space="preserve">Форма для заполнения.  Поля, закрашенные зеленым цветом заполняются участником!!! </t>
  </si>
  <si>
    <t>код</t>
  </si>
  <si>
    <t>БС/этажи</t>
  </si>
  <si>
    <t>Раздел,подраздел</t>
  </si>
  <si>
    <t>на объекте строительства:  «Проектирование и строительство СОШ на 1550 мест, расположенной в п. Южный, Динского района Краснодарского края земельный участок с кадастровым номером 23:07:0302000:11789»</t>
  </si>
  <si>
    <t>1</t>
  </si>
  <si>
    <t>КПП блочно-модульное 2440х5060х2650(h) мм, согласно опросного листа</t>
  </si>
  <si>
    <t>КПП блочно-модульное</t>
  </si>
  <si>
    <t>Изготовление и поставка блочно-модульного КПП</t>
  </si>
  <si>
    <t>на выполнение комплекса работ по изготовлению и поставке блочно-модульного КПП</t>
  </si>
  <si>
    <t>Предоставить скан копию СРО на Строительно-монтажные работы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</si>
</sst>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rgb="FF000000"/>
      <name val="Calibri"/>
      <family val="2"/>
      <charset val="1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Calibri"/>
      <family val="2"/>
      <charset val="204"/>
    </font>
    <font>
      <i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8"/>
      <name val="Calibri"/>
      <family val="2"/>
      <charset val="1"/>
    </font>
    <font>
      <sz val="11"/>
      <color rgb="FF000000"/>
      <name val="Calibri"/>
      <family val="2"/>
      <charset val="1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b/>
      <sz val="11"/>
      <color rgb="FF3F3F3F"/>
      <name val="Calibri"/>
      <family val="2"/>
      <charset val="204"/>
    </font>
    <font>
      <sz val="11"/>
      <color rgb="FF9C6500"/>
      <name val="Calibri"/>
      <family val="2"/>
      <charset val="204"/>
    </font>
    <font>
      <sz val="11"/>
      <color rgb="FF9C0006"/>
      <name val="Calibri"/>
      <family val="2"/>
      <charset val="204"/>
    </font>
    <font>
      <sz val="11"/>
      <color rgb="FF006100"/>
      <name val="Calibri"/>
      <family val="2"/>
      <charset val="204"/>
    </font>
    <font>
      <sz val="11"/>
      <color rgb="FFFF0000"/>
      <name val="Calibri"/>
      <family val="2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i/>
      <sz val="11"/>
      <color rgb="FFFF0000"/>
      <name val="Calibri"/>
      <family val="2"/>
      <charset val="204"/>
    </font>
    <font>
      <i/>
      <sz val="12"/>
      <name val="Times New Roman"/>
      <family val="1"/>
      <charset val="204"/>
    </font>
    <font>
      <i/>
      <sz val="12"/>
      <name val="Calibri"/>
      <family val="2"/>
      <charset val="204"/>
    </font>
    <font>
      <b/>
      <sz val="12"/>
      <color rgb="FFFF0000"/>
      <name val="Times New Roman"/>
      <family val="1"/>
      <charset val="204"/>
    </font>
  </fonts>
  <fills count="15">
    <fill>
      <patternFill patternType="none"/>
    </fill>
    <fill>
      <patternFill patternType="gray125"/>
    </fill>
    <fill>
      <patternFill patternType="solid">
        <fgColor rgb="FFF2F2F2"/>
        <bgColor rgb="FFE7E6E6"/>
      </patternFill>
    </fill>
    <fill>
      <patternFill patternType="solid">
        <fgColor rgb="FFFFEB9C"/>
        <bgColor rgb="FFFFFFD7"/>
      </patternFill>
    </fill>
    <fill>
      <patternFill patternType="solid">
        <fgColor rgb="FFFFC7CE"/>
        <bgColor rgb="FFD9D9D9"/>
      </patternFill>
    </fill>
    <fill>
      <patternFill patternType="solid">
        <fgColor rgb="FFC6EFCE"/>
        <bgColor rgb="FFD9D9D9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rgb="FFF2F2F2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rgb="FFCCFFFF"/>
      </patternFill>
    </fill>
    <fill>
      <patternFill patternType="solid">
        <fgColor theme="9" tint="0.59999389629810485"/>
        <bgColor rgb="FFCCFFFF"/>
      </patternFill>
    </fill>
    <fill>
      <patternFill patternType="solid">
        <fgColor theme="4" tint="0.79998168889431442"/>
        <bgColor rgb="FFCCFFFF"/>
      </patternFill>
    </fill>
    <fill>
      <patternFill patternType="solid">
        <fgColor theme="9" tint="0.59999389629810485"/>
        <bgColor rgb="FFF2F2F2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1">
    <xf numFmtId="0" fontId="0" fillId="0" borderId="0"/>
    <xf numFmtId="0" fontId="8" fillId="0" borderId="0"/>
    <xf numFmtId="0" fontId="8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10" fillId="2" borderId="4" applyProtection="0"/>
    <xf numFmtId="0" fontId="11" fillId="3" borderId="0" applyBorder="0" applyProtection="0"/>
    <xf numFmtId="0" fontId="12" fillId="4" borderId="0" applyBorder="0" applyProtection="0"/>
    <xf numFmtId="0" fontId="13" fillId="5" borderId="0" applyBorder="0" applyProtection="0"/>
  </cellStyleXfs>
  <cellXfs count="62">
    <xf numFmtId="0" fontId="0" fillId="0" borderId="0" xfId="0"/>
    <xf numFmtId="0" fontId="3" fillId="0" borderId="0" xfId="0" applyFont="1"/>
    <xf numFmtId="0" fontId="14" fillId="0" borderId="0" xfId="0" applyFont="1"/>
    <xf numFmtId="0" fontId="14" fillId="0" borderId="0" xfId="0" applyFont="1" applyAlignment="1"/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" fontId="4" fillId="6" borderId="2" xfId="0" applyNumberFormat="1" applyFont="1" applyFill="1" applyBorder="1" applyAlignment="1">
      <alignment horizontal="center" vertical="center"/>
    </xf>
    <xf numFmtId="49" fontId="4" fillId="6" borderId="1" xfId="0" applyNumberFormat="1" applyFont="1" applyFill="1" applyBorder="1" applyAlignment="1">
      <alignment horizontal="left" vertical="center" wrapText="1"/>
    </xf>
    <xf numFmtId="49" fontId="4" fillId="6" borderId="1" xfId="0" applyNumberFormat="1" applyFont="1" applyFill="1" applyBorder="1" applyAlignment="1">
      <alignment horizontal="center" vertical="top" wrapText="1"/>
    </xf>
    <xf numFmtId="49" fontId="4" fillId="6" borderId="1" xfId="0" applyNumberFormat="1" applyFont="1" applyFill="1" applyBorder="1" applyAlignment="1">
      <alignment horizontal="center" vertical="center" wrapText="1"/>
    </xf>
    <xf numFmtId="49" fontId="4" fillId="6" borderId="3" xfId="0" applyNumberFormat="1" applyFont="1" applyFill="1" applyBorder="1" applyAlignment="1">
      <alignment horizontal="center" vertical="center" wrapText="1"/>
    </xf>
    <xf numFmtId="0" fontId="3" fillId="6" borderId="0" xfId="0" applyFont="1" applyFill="1"/>
    <xf numFmtId="1" fontId="4" fillId="7" borderId="2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8" fillId="0" borderId="0" xfId="0" applyFont="1" applyAlignment="1"/>
    <xf numFmtId="49" fontId="18" fillId="0" borderId="0" xfId="0" applyNumberFormat="1" applyFont="1" applyAlignment="1"/>
    <xf numFmtId="49" fontId="4" fillId="7" borderId="3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49" fontId="3" fillId="6" borderId="0" xfId="0" applyNumberFormat="1" applyFont="1" applyFill="1" applyAlignment="1">
      <alignment horizontal="right" vertical="center"/>
    </xf>
    <xf numFmtId="0" fontId="14" fillId="0" borderId="0" xfId="0" applyFont="1" applyAlignment="1">
      <alignment horizontal="right" vertical="center"/>
    </xf>
    <xf numFmtId="49" fontId="5" fillId="7" borderId="1" xfId="0" applyNumberFormat="1" applyFont="1" applyFill="1" applyBorder="1" applyAlignment="1">
      <alignment horizontal="center" vertical="top" wrapText="1"/>
    </xf>
    <xf numFmtId="49" fontId="5" fillId="7" borderId="1" xfId="0" applyNumberFormat="1" applyFont="1" applyFill="1" applyBorder="1" applyAlignment="1">
      <alignment horizontal="center" vertical="center" wrapText="1"/>
    </xf>
    <xf numFmtId="0" fontId="5" fillId="7" borderId="1" xfId="0" applyNumberFormat="1" applyFont="1" applyFill="1" applyBorder="1" applyAlignment="1">
      <alignment horizontal="center" vertical="center" wrapText="1"/>
    </xf>
    <xf numFmtId="49" fontId="4" fillId="6" borderId="1" xfId="0" applyNumberFormat="1" applyFont="1" applyFill="1" applyBorder="1" applyAlignment="1">
      <alignment horizontal="center" vertical="center"/>
    </xf>
    <xf numFmtId="49" fontId="4" fillId="7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3" fillId="8" borderId="0" xfId="0" applyNumberFormat="1" applyFont="1" applyFill="1" applyAlignment="1">
      <alignment horizontal="right" vertical="center"/>
    </xf>
    <xf numFmtId="0" fontId="3" fillId="8" borderId="0" xfId="0" applyFont="1" applyFill="1"/>
    <xf numFmtId="4" fontId="19" fillId="9" borderId="1" xfId="0" applyNumberFormat="1" applyFont="1" applyFill="1" applyBorder="1" applyAlignment="1">
      <alignment horizontal="center" vertical="center"/>
    </xf>
    <xf numFmtId="4" fontId="19" fillId="10" borderId="1" xfId="3" applyNumberFormat="1" applyFont="1" applyFill="1" applyBorder="1" applyAlignment="1">
      <alignment horizontal="center" vertical="center"/>
    </xf>
    <xf numFmtId="4" fontId="17" fillId="11" borderId="1" xfId="0" applyNumberFormat="1" applyFont="1" applyFill="1" applyBorder="1" applyAlignment="1">
      <alignment horizontal="center" vertical="center"/>
    </xf>
    <xf numFmtId="0" fontId="3" fillId="0" borderId="1" xfId="0" applyFont="1" applyBorder="1"/>
    <xf numFmtId="4" fontId="17" fillId="12" borderId="1" xfId="0" applyNumberFormat="1" applyFont="1" applyFill="1" applyBorder="1" applyAlignment="1">
      <alignment horizontal="center" vertical="center"/>
    </xf>
    <xf numFmtId="0" fontId="20" fillId="0" borderId="1" xfId="0" applyFont="1" applyBorder="1" applyAlignment="1">
      <alignment wrapText="1"/>
    </xf>
    <xf numFmtId="49" fontId="16" fillId="6" borderId="1" xfId="0" applyNumberFormat="1" applyFont="1" applyFill="1" applyBorder="1" applyAlignment="1">
      <alignment vertical="center" wrapText="1"/>
    </xf>
    <xf numFmtId="4" fontId="16" fillId="6" borderId="1" xfId="0" applyNumberFormat="1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left" wrapText="1"/>
    </xf>
    <xf numFmtId="49" fontId="16" fillId="6" borderId="1" xfId="0" applyNumberFormat="1" applyFont="1" applyFill="1" applyBorder="1" applyAlignment="1">
      <alignment horizontal="left" vertical="center" wrapText="1"/>
    </xf>
    <xf numFmtId="4" fontId="17" fillId="13" borderId="1" xfId="0" applyNumberFormat="1" applyFont="1" applyFill="1" applyBorder="1" applyAlignment="1">
      <alignment horizontal="center" vertical="center"/>
    </xf>
    <xf numFmtId="49" fontId="15" fillId="0" borderId="0" xfId="0" applyNumberFormat="1" applyFont="1" applyBorder="1" applyAlignment="1">
      <alignment horizontal="center" vertical="top" wrapText="1"/>
    </xf>
    <xf numFmtId="49" fontId="16" fillId="0" borderId="0" xfId="0" applyNumberFormat="1" applyFont="1" applyBorder="1" applyAlignment="1">
      <alignment horizontal="center" vertical="top" wrapText="1"/>
    </xf>
    <xf numFmtId="49" fontId="17" fillId="0" borderId="0" xfId="0" applyNumberFormat="1" applyFont="1" applyBorder="1" applyAlignment="1">
      <alignment horizontal="center" vertical="center" wrapText="1"/>
    </xf>
    <xf numFmtId="0" fontId="21" fillId="14" borderId="0" xfId="0" applyFont="1" applyFill="1" applyAlignment="1">
      <alignment horizontal="center" vertical="center" wrapText="1"/>
    </xf>
    <xf numFmtId="49" fontId="16" fillId="6" borderId="1" xfId="0" applyNumberFormat="1" applyFont="1" applyFill="1" applyBorder="1" applyAlignment="1">
      <alignment horizontal="right" vertical="center" wrapText="1"/>
    </xf>
    <xf numFmtId="49" fontId="16" fillId="6" borderId="1" xfId="0" applyNumberFormat="1" applyFont="1" applyFill="1" applyBorder="1" applyAlignment="1">
      <alignment horizontal="center" vertical="center" wrapText="1"/>
    </xf>
    <xf numFmtId="0" fontId="16" fillId="6" borderId="1" xfId="0" applyFont="1" applyFill="1" applyBorder="1" applyAlignment="1">
      <alignment horizontal="center" vertical="center" wrapText="1"/>
    </xf>
    <xf numFmtId="0" fontId="16" fillId="1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right" vertical="top" wrapText="1"/>
    </xf>
    <xf numFmtId="14" fontId="16" fillId="0" borderId="1" xfId="0" applyNumberFormat="1" applyFont="1" applyBorder="1" applyAlignment="1">
      <alignment horizontal="center" vertical="top" wrapText="1"/>
    </xf>
    <xf numFmtId="14" fontId="16" fillId="10" borderId="1" xfId="0" applyNumberFormat="1" applyFont="1" applyFill="1" applyBorder="1" applyAlignment="1">
      <alignment horizontal="center" vertical="top"/>
    </xf>
    <xf numFmtId="0" fontId="17" fillId="0" borderId="1" xfId="0" applyFont="1" applyBorder="1" applyAlignment="1">
      <alignment horizontal="center" vertical="top" wrapText="1"/>
    </xf>
    <xf numFmtId="0" fontId="17" fillId="0" borderId="1" xfId="0" applyFont="1" applyFill="1" applyBorder="1" applyAlignment="1">
      <alignment horizontal="right" vertical="top" wrapText="1"/>
    </xf>
    <xf numFmtId="49" fontId="4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/>
    </xf>
    <xf numFmtId="49" fontId="21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</cellXfs>
  <cellStyles count="11">
    <cellStyle name="Excel Built-in Bad" xfId="9" xr:uid="{B4563933-B11F-4D76-9AA2-EF4397F0A533}"/>
    <cellStyle name="Excel Built-in Good" xfId="10" xr:uid="{F17F3219-A87E-418A-AF66-6FD4798EF4B7}"/>
    <cellStyle name="Excel Built-in Neutral" xfId="8" xr:uid="{8F82002D-1E22-43C1-AB97-8D96863A841D}"/>
    <cellStyle name="Excel Built-in Output" xfId="7" xr:uid="{4BDA3267-3C3F-4823-8257-EB9D7B4B02BA}"/>
    <cellStyle name="Обычный" xfId="0" builtinId="0"/>
    <cellStyle name="Обычный 2" xfId="2" xr:uid="{F4B00D53-B604-486D-BFFC-25B09F70371D}"/>
    <cellStyle name="Обычный 2 10 27 3 2 2" xfId="3" xr:uid="{45A4093A-05B1-4A6E-BB65-567153BB2443}"/>
    <cellStyle name="Обычный 2 99 7" xfId="4" xr:uid="{5B1CB16A-2D29-4B9E-846B-D9EA78DDF4CB}"/>
    <cellStyle name="Обычный 3" xfId="5" xr:uid="{92495783-8513-454E-812D-AD8372685477}"/>
    <cellStyle name="Обычный 3 2" xfId="6" xr:uid="{D64718CC-6CF6-4232-BF33-20D48AC3FAE8}"/>
    <cellStyle name="Обычный 4" xfId="1" xr:uid="{48EA1D5A-8FFB-417B-B821-4F1BE7B12BC5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EEBF7"/>
      <rgbColor rgb="FFCCFFCC"/>
      <rgbColor rgb="FFFFFF99"/>
      <rgbColor rgb="FF99CCFF"/>
      <rgbColor rgb="FFFF99CC"/>
      <rgbColor rgb="FFCC99FF"/>
      <rgbColor rgb="FFF4B183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30"/>
  <sheetViews>
    <sheetView tabSelected="1" view="pageBreakPreview" zoomScale="85" zoomScaleNormal="70" zoomScaleSheetLayoutView="85" workbookViewId="0">
      <selection activeCell="E17" sqref="E17"/>
    </sheetView>
  </sheetViews>
  <sheetFormatPr defaultColWidth="9.140625" defaultRowHeight="15" x14ac:dyDescent="0.25"/>
  <cols>
    <col min="1" max="1" width="7.7109375" style="14" customWidth="1"/>
    <col min="2" max="2" width="11.140625" style="15" customWidth="1"/>
    <col min="3" max="3" width="9.7109375" style="15" customWidth="1"/>
    <col min="4" max="4" width="10.5703125" style="15" bestFit="1" customWidth="1"/>
    <col min="5" max="5" width="29.140625" style="15" customWidth="1"/>
    <col min="6" max="6" width="76.140625" style="3" customWidth="1"/>
    <col min="7" max="9" width="10.7109375" style="3" customWidth="1"/>
    <col min="10" max="15" width="11.7109375" style="3" customWidth="1"/>
    <col min="16" max="16" width="22.140625" style="3" customWidth="1"/>
    <col min="17" max="17" width="8.7109375" style="21" customWidth="1"/>
    <col min="18" max="1027" width="8.7109375" style="2" customWidth="1"/>
    <col min="1028" max="16384" width="9.140625" style="2"/>
  </cols>
  <sheetData>
    <row r="1" spans="1:17" ht="15.75" x14ac:dyDescent="0.25">
      <c r="K1" s="45" t="s">
        <v>42</v>
      </c>
      <c r="L1" s="45"/>
      <c r="M1" s="45"/>
      <c r="N1" s="45"/>
      <c r="O1" s="45"/>
      <c r="P1" s="45"/>
    </row>
    <row r="2" spans="1:17" s="1" customFormat="1" ht="17.45" customHeight="1" x14ac:dyDescent="0.25">
      <c r="A2" s="42" t="s">
        <v>10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18"/>
    </row>
    <row r="3" spans="1:17" s="1" customFormat="1" ht="15.75" customHeight="1" x14ac:dyDescent="0.25">
      <c r="A3" s="43" t="s">
        <v>51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18"/>
    </row>
    <row r="4" spans="1:17" s="1" customFormat="1" ht="57" customHeight="1" x14ac:dyDescent="0.25">
      <c r="A4" s="44" t="s">
        <v>46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18"/>
    </row>
    <row r="5" spans="1:17" s="1" customFormat="1" ht="15" customHeight="1" x14ac:dyDescent="0.25">
      <c r="A5" s="47" t="s">
        <v>32</v>
      </c>
      <c r="B5" s="47"/>
      <c r="C5" s="47"/>
      <c r="D5" s="47"/>
      <c r="E5" s="47"/>
      <c r="F5" s="47"/>
      <c r="G5" s="47"/>
      <c r="H5" s="48" t="s">
        <v>33</v>
      </c>
      <c r="I5" s="48"/>
      <c r="J5" s="48"/>
      <c r="K5" s="49"/>
      <c r="L5" s="49"/>
      <c r="M5" s="49"/>
      <c r="N5" s="49"/>
      <c r="O5" s="49"/>
      <c r="P5" s="49"/>
      <c r="Q5" s="19"/>
    </row>
    <row r="6" spans="1:17" s="1" customFormat="1" ht="15" customHeight="1" x14ac:dyDescent="0.25">
      <c r="A6" s="47"/>
      <c r="B6" s="47"/>
      <c r="C6" s="47"/>
      <c r="D6" s="47"/>
      <c r="E6" s="47"/>
      <c r="F6" s="47"/>
      <c r="G6" s="47"/>
      <c r="H6" s="48" t="s">
        <v>34</v>
      </c>
      <c r="I6" s="48"/>
      <c r="J6" s="48"/>
      <c r="K6" s="49"/>
      <c r="L6" s="49"/>
      <c r="M6" s="49"/>
      <c r="N6" s="49"/>
      <c r="O6" s="49"/>
      <c r="P6" s="49"/>
      <c r="Q6" s="19"/>
    </row>
    <row r="7" spans="1:17" s="1" customFormat="1" ht="15.75" x14ac:dyDescent="0.25">
      <c r="A7" s="47"/>
      <c r="B7" s="47"/>
      <c r="C7" s="47"/>
      <c r="D7" s="47"/>
      <c r="E7" s="47"/>
      <c r="F7" s="47"/>
      <c r="G7" s="47"/>
      <c r="H7" s="48" t="s">
        <v>35</v>
      </c>
      <c r="I7" s="48"/>
      <c r="J7" s="48"/>
      <c r="K7" s="49"/>
      <c r="L7" s="49"/>
      <c r="M7" s="49"/>
      <c r="N7" s="49"/>
      <c r="O7" s="49"/>
      <c r="P7" s="49"/>
      <c r="Q7" s="19"/>
    </row>
    <row r="8" spans="1:17" s="1" customFormat="1" ht="15.75" x14ac:dyDescent="0.25">
      <c r="A8" s="47"/>
      <c r="B8" s="47"/>
      <c r="C8" s="47"/>
      <c r="D8" s="47"/>
      <c r="E8" s="47"/>
      <c r="F8" s="47"/>
      <c r="G8" s="47"/>
      <c r="H8" s="48" t="s">
        <v>36</v>
      </c>
      <c r="I8" s="48"/>
      <c r="J8" s="48"/>
      <c r="K8" s="49"/>
      <c r="L8" s="49"/>
      <c r="M8" s="49"/>
      <c r="N8" s="49"/>
      <c r="O8" s="49"/>
      <c r="P8" s="49"/>
      <c r="Q8" s="19"/>
    </row>
    <row r="9" spans="1:17" s="30" customFormat="1" ht="15.75" x14ac:dyDescent="0.25">
      <c r="A9" s="47"/>
      <c r="B9" s="47"/>
      <c r="C9" s="47"/>
      <c r="D9" s="47"/>
      <c r="E9" s="47"/>
      <c r="F9" s="47"/>
      <c r="G9" s="47"/>
      <c r="H9" s="48" t="s">
        <v>37</v>
      </c>
      <c r="I9" s="48"/>
      <c r="J9" s="48"/>
      <c r="K9" s="49"/>
      <c r="L9" s="49"/>
      <c r="M9" s="49"/>
      <c r="N9" s="49"/>
      <c r="O9" s="49"/>
      <c r="P9" s="49"/>
      <c r="Q9" s="29"/>
    </row>
    <row r="10" spans="1:17" s="11" customFormat="1" ht="15.75" x14ac:dyDescent="0.25">
      <c r="A10" s="47"/>
      <c r="B10" s="47"/>
      <c r="C10" s="47"/>
      <c r="D10" s="47"/>
      <c r="E10" s="47"/>
      <c r="F10" s="47"/>
      <c r="G10" s="47"/>
      <c r="H10" s="48" t="s">
        <v>38</v>
      </c>
      <c r="I10" s="48"/>
      <c r="J10" s="48"/>
      <c r="K10" s="49"/>
      <c r="L10" s="49"/>
      <c r="M10" s="49"/>
      <c r="N10" s="49"/>
      <c r="O10" s="49"/>
      <c r="P10" s="49"/>
      <c r="Q10" s="20"/>
    </row>
    <row r="11" spans="1:17" s="11" customFormat="1" ht="15.75" x14ac:dyDescent="0.25">
      <c r="A11" s="48" t="s">
        <v>39</v>
      </c>
      <c r="B11" s="48"/>
      <c r="C11" s="48"/>
      <c r="D11" s="48"/>
      <c r="E11" s="48"/>
      <c r="F11" s="48"/>
      <c r="G11" s="48"/>
      <c r="H11" s="48" t="s">
        <v>19</v>
      </c>
      <c r="I11" s="48"/>
      <c r="J11" s="48"/>
      <c r="K11" s="49"/>
      <c r="L11" s="49"/>
      <c r="M11" s="49"/>
      <c r="N11" s="49"/>
      <c r="O11" s="49"/>
      <c r="P11" s="49"/>
      <c r="Q11" s="20"/>
    </row>
    <row r="12" spans="1:17" s="11" customFormat="1" ht="15.75" x14ac:dyDescent="0.25">
      <c r="A12" s="55" t="s">
        <v>0</v>
      </c>
      <c r="B12" s="55" t="s">
        <v>22</v>
      </c>
      <c r="C12" s="57" t="s">
        <v>43</v>
      </c>
      <c r="D12" s="57" t="s">
        <v>44</v>
      </c>
      <c r="E12" s="57" t="s">
        <v>45</v>
      </c>
      <c r="F12" s="56" t="s">
        <v>1</v>
      </c>
      <c r="G12" s="56" t="s">
        <v>2</v>
      </c>
      <c r="H12" s="56" t="s">
        <v>3</v>
      </c>
      <c r="I12" s="56" t="s">
        <v>4</v>
      </c>
      <c r="J12" s="60" t="s">
        <v>40</v>
      </c>
      <c r="K12" s="60"/>
      <c r="L12" s="60"/>
      <c r="M12" s="60" t="s">
        <v>41</v>
      </c>
      <c r="N12" s="60"/>
      <c r="O12" s="60"/>
      <c r="P12" s="56" t="s">
        <v>5</v>
      </c>
      <c r="Q12" s="20"/>
    </row>
    <row r="13" spans="1:17" s="11" customFormat="1" x14ac:dyDescent="0.25">
      <c r="A13" s="55"/>
      <c r="B13" s="55"/>
      <c r="C13" s="58"/>
      <c r="D13" s="58"/>
      <c r="E13" s="58"/>
      <c r="F13" s="56"/>
      <c r="G13" s="56"/>
      <c r="H13" s="56"/>
      <c r="I13" s="56"/>
      <c r="J13" s="56" t="s">
        <v>6</v>
      </c>
      <c r="K13" s="61" t="s">
        <v>7</v>
      </c>
      <c r="L13" s="61"/>
      <c r="M13" s="56" t="s">
        <v>6</v>
      </c>
      <c r="N13" s="61" t="s">
        <v>7</v>
      </c>
      <c r="O13" s="61"/>
      <c r="P13" s="56"/>
      <c r="Q13" s="20"/>
    </row>
    <row r="14" spans="1:17" s="11" customFormat="1" x14ac:dyDescent="0.25">
      <c r="A14" s="55"/>
      <c r="B14" s="55"/>
      <c r="C14" s="59"/>
      <c r="D14" s="59"/>
      <c r="E14" s="59"/>
      <c r="F14" s="56"/>
      <c r="G14" s="56"/>
      <c r="H14" s="56"/>
      <c r="I14" s="56"/>
      <c r="J14" s="56"/>
      <c r="K14" s="28" t="s">
        <v>8</v>
      </c>
      <c r="L14" s="28" t="s">
        <v>9</v>
      </c>
      <c r="M14" s="56"/>
      <c r="N14" s="28" t="s">
        <v>8</v>
      </c>
      <c r="O14" s="28" t="s">
        <v>9</v>
      </c>
      <c r="P14" s="56"/>
      <c r="Q14" s="20"/>
    </row>
    <row r="15" spans="1:17" s="11" customFormat="1" x14ac:dyDescent="0.25">
      <c r="A15" s="13">
        <v>1</v>
      </c>
      <c r="B15" s="27">
        <v>2</v>
      </c>
      <c r="C15" s="27"/>
      <c r="D15" s="27"/>
      <c r="E15" s="27"/>
      <c r="F15" s="4">
        <v>3</v>
      </c>
      <c r="G15" s="4">
        <v>4</v>
      </c>
      <c r="H15" s="4">
        <v>5</v>
      </c>
      <c r="I15" s="4">
        <v>6</v>
      </c>
      <c r="J15" s="4">
        <v>7</v>
      </c>
      <c r="K15" s="4">
        <v>8</v>
      </c>
      <c r="L15" s="4">
        <v>9</v>
      </c>
      <c r="M15" s="4">
        <v>10</v>
      </c>
      <c r="N15" s="4">
        <v>11</v>
      </c>
      <c r="O15" s="4">
        <v>12</v>
      </c>
      <c r="P15" s="5">
        <v>13</v>
      </c>
      <c r="Q15" s="20"/>
    </row>
    <row r="16" spans="1:17" s="11" customFormat="1" ht="15.75" x14ac:dyDescent="0.25">
      <c r="A16" s="12">
        <v>1</v>
      </c>
      <c r="B16" s="26"/>
      <c r="C16" s="26"/>
      <c r="D16" s="26"/>
      <c r="E16" s="26" t="s">
        <v>49</v>
      </c>
      <c r="F16" s="17" t="s">
        <v>50</v>
      </c>
      <c r="G16" s="22" t="s">
        <v>12</v>
      </c>
      <c r="H16" s="23"/>
      <c r="I16" s="24">
        <v>1</v>
      </c>
      <c r="J16" s="41">
        <f>K16</f>
        <v>0</v>
      </c>
      <c r="K16" s="35"/>
      <c r="L16" s="41"/>
      <c r="M16" s="41">
        <f>N16</f>
        <v>0</v>
      </c>
      <c r="N16" s="41">
        <f>J16*I16</f>
        <v>0</v>
      </c>
      <c r="O16" s="41"/>
      <c r="P16" s="16"/>
      <c r="Q16" s="20"/>
    </row>
    <row r="17" spans="1:17" s="11" customFormat="1" ht="15.75" x14ac:dyDescent="0.25">
      <c r="A17" s="6">
        <v>2</v>
      </c>
      <c r="B17" s="25"/>
      <c r="C17" s="25"/>
      <c r="D17" s="25"/>
      <c r="E17" s="25" t="s">
        <v>49</v>
      </c>
      <c r="F17" s="7" t="s">
        <v>48</v>
      </c>
      <c r="G17" s="8" t="s">
        <v>12</v>
      </c>
      <c r="H17" s="9"/>
      <c r="I17" s="9" t="s">
        <v>47</v>
      </c>
      <c r="J17" s="31">
        <f t="shared" ref="J17" si="0">L17</f>
        <v>0</v>
      </c>
      <c r="K17" s="31"/>
      <c r="L17" s="32"/>
      <c r="M17" s="33">
        <f t="shared" ref="M17" si="1">O17</f>
        <v>0</v>
      </c>
      <c r="N17" s="33"/>
      <c r="O17" s="33">
        <f t="shared" ref="O17" si="2">J17*I17</f>
        <v>0</v>
      </c>
      <c r="P17" s="10" t="s">
        <v>11</v>
      </c>
      <c r="Q17" s="20"/>
    </row>
    <row r="18" spans="1:17" s="1" customFormat="1" ht="15.75" x14ac:dyDescent="0.25">
      <c r="A18" s="36"/>
      <c r="B18" s="37"/>
      <c r="C18" s="37"/>
      <c r="D18" s="37"/>
      <c r="E18" s="37"/>
      <c r="F18" s="37"/>
      <c r="G18" s="37"/>
      <c r="H18" s="37"/>
      <c r="I18" s="37"/>
      <c r="J18" s="46" t="s">
        <v>23</v>
      </c>
      <c r="K18" s="46"/>
      <c r="L18" s="46"/>
      <c r="M18" s="38">
        <f>SUBTOTAL(9,M16:M17)</f>
        <v>0</v>
      </c>
      <c r="N18" s="38">
        <f>SUBTOTAL(9,N16:N17)</f>
        <v>0</v>
      </c>
      <c r="O18" s="38">
        <f>SUBTOTAL(9,O16:O17)</f>
        <v>0</v>
      </c>
      <c r="P18" s="34"/>
      <c r="Q18" s="19"/>
    </row>
    <row r="19" spans="1:17" s="1" customFormat="1" ht="15.75" x14ac:dyDescent="0.25">
      <c r="A19" s="36"/>
      <c r="B19" s="37"/>
      <c r="C19" s="37"/>
      <c r="D19" s="37"/>
      <c r="E19" s="37"/>
      <c r="F19" s="37"/>
      <c r="G19" s="37"/>
      <c r="H19" s="37"/>
      <c r="I19" s="37"/>
      <c r="J19" s="46" t="s">
        <v>24</v>
      </c>
      <c r="K19" s="46"/>
      <c r="L19" s="46"/>
      <c r="M19" s="38">
        <f>M20-M18</f>
        <v>0</v>
      </c>
      <c r="N19" s="38">
        <f t="shared" ref="N19:O19" si="3">N20-N18</f>
        <v>0</v>
      </c>
      <c r="O19" s="38">
        <f t="shared" si="3"/>
        <v>0</v>
      </c>
      <c r="P19" s="34"/>
      <c r="Q19" s="19"/>
    </row>
    <row r="20" spans="1:17" s="1" customFormat="1" ht="15.75" x14ac:dyDescent="0.25">
      <c r="A20" s="39"/>
      <c r="B20" s="40"/>
      <c r="C20" s="40"/>
      <c r="D20" s="40"/>
      <c r="E20" s="40"/>
      <c r="F20" s="37"/>
      <c r="G20" s="37"/>
      <c r="H20" s="37"/>
      <c r="I20" s="37"/>
      <c r="J20" s="46" t="s">
        <v>25</v>
      </c>
      <c r="K20" s="46"/>
      <c r="L20" s="46"/>
      <c r="M20" s="38">
        <f>M18*1.22</f>
        <v>0</v>
      </c>
      <c r="N20" s="38">
        <f>N18*1.22</f>
        <v>0</v>
      </c>
      <c r="O20" s="38">
        <f>O18*1.22</f>
        <v>0</v>
      </c>
      <c r="P20" s="34"/>
      <c r="Q20" s="19"/>
    </row>
    <row r="21" spans="1:17" s="1" customFormat="1" ht="15.75" x14ac:dyDescent="0.25">
      <c r="A21" s="50" t="s">
        <v>13</v>
      </c>
      <c r="B21" s="50"/>
      <c r="C21" s="50"/>
      <c r="D21" s="50"/>
      <c r="E21" s="50"/>
      <c r="F21" s="50"/>
      <c r="G21" s="51">
        <v>46327</v>
      </c>
      <c r="H21" s="51"/>
      <c r="I21" s="51"/>
      <c r="J21" s="51"/>
      <c r="K21" s="52" t="s">
        <v>26</v>
      </c>
      <c r="L21" s="52"/>
      <c r="M21" s="52"/>
      <c r="N21" s="52"/>
      <c r="O21" s="52"/>
      <c r="P21" s="52"/>
      <c r="Q21" s="19"/>
    </row>
    <row r="22" spans="1:17" ht="15.75" x14ac:dyDescent="0.25">
      <c r="A22" s="50" t="s">
        <v>27</v>
      </c>
      <c r="B22" s="50"/>
      <c r="C22" s="50"/>
      <c r="D22" s="50"/>
      <c r="E22" s="50"/>
      <c r="F22" s="50"/>
      <c r="G22" s="51">
        <v>46376</v>
      </c>
      <c r="H22" s="51"/>
      <c r="I22" s="51"/>
      <c r="J22" s="51"/>
      <c r="K22" s="52" t="s">
        <v>26</v>
      </c>
      <c r="L22" s="52"/>
      <c r="M22" s="52"/>
      <c r="N22" s="52"/>
      <c r="O22" s="52"/>
      <c r="P22" s="52"/>
    </row>
    <row r="23" spans="1:17" ht="15.75" x14ac:dyDescent="0.25">
      <c r="A23" s="50" t="s">
        <v>14</v>
      </c>
      <c r="B23" s="50"/>
      <c r="C23" s="50"/>
      <c r="D23" s="50"/>
      <c r="E23" s="50"/>
      <c r="F23" s="50"/>
      <c r="G23" s="53" t="s">
        <v>15</v>
      </c>
      <c r="H23" s="53"/>
      <c r="I23" s="53"/>
      <c r="J23" s="53"/>
      <c r="K23" s="52" t="s">
        <v>26</v>
      </c>
      <c r="L23" s="52"/>
      <c r="M23" s="52"/>
      <c r="N23" s="52"/>
      <c r="O23" s="52"/>
      <c r="P23" s="52"/>
    </row>
    <row r="24" spans="1:17" ht="15.75" x14ac:dyDescent="0.25">
      <c r="A24" s="50" t="s">
        <v>16</v>
      </c>
      <c r="B24" s="50"/>
      <c r="C24" s="50"/>
      <c r="D24" s="50"/>
      <c r="E24" s="50"/>
      <c r="F24" s="50"/>
      <c r="G24" s="53" t="s">
        <v>15</v>
      </c>
      <c r="H24" s="53"/>
      <c r="I24" s="53"/>
      <c r="J24" s="53"/>
      <c r="K24" s="52" t="s">
        <v>26</v>
      </c>
      <c r="L24" s="52"/>
      <c r="M24" s="52"/>
      <c r="N24" s="52"/>
      <c r="O24" s="52"/>
      <c r="P24" s="52"/>
    </row>
    <row r="25" spans="1:17" ht="15.75" x14ac:dyDescent="0.25">
      <c r="A25" s="54" t="s">
        <v>17</v>
      </c>
      <c r="B25" s="54"/>
      <c r="C25" s="54"/>
      <c r="D25" s="54"/>
      <c r="E25" s="54"/>
      <c r="F25" s="54"/>
      <c r="G25" s="53" t="s">
        <v>15</v>
      </c>
      <c r="H25" s="53"/>
      <c r="I25" s="53"/>
      <c r="J25" s="53"/>
      <c r="K25" s="52" t="s">
        <v>26</v>
      </c>
      <c r="L25" s="52"/>
      <c r="M25" s="52"/>
      <c r="N25" s="52"/>
      <c r="O25" s="52"/>
      <c r="P25" s="52"/>
    </row>
    <row r="26" spans="1:17" ht="15.75" x14ac:dyDescent="0.25">
      <c r="A26" s="50" t="s">
        <v>28</v>
      </c>
      <c r="B26" s="50"/>
      <c r="C26" s="50"/>
      <c r="D26" s="50"/>
      <c r="E26" s="50"/>
      <c r="F26" s="50"/>
      <c r="G26" s="53" t="s">
        <v>29</v>
      </c>
      <c r="H26" s="53"/>
      <c r="I26" s="53"/>
      <c r="J26" s="53"/>
      <c r="K26" s="52" t="s">
        <v>26</v>
      </c>
      <c r="L26" s="52"/>
      <c r="M26" s="52"/>
      <c r="N26" s="52"/>
      <c r="O26" s="52"/>
      <c r="P26" s="52"/>
    </row>
    <row r="27" spans="1:17" ht="15.75" x14ac:dyDescent="0.25">
      <c r="A27" s="50" t="s">
        <v>52</v>
      </c>
      <c r="B27" s="50"/>
      <c r="C27" s="50"/>
      <c r="D27" s="50"/>
      <c r="E27" s="50"/>
      <c r="F27" s="50"/>
      <c r="G27" s="53" t="s">
        <v>30</v>
      </c>
      <c r="H27" s="53"/>
      <c r="I27" s="53"/>
      <c r="J27" s="53"/>
      <c r="K27" s="52" t="s">
        <v>26</v>
      </c>
      <c r="L27" s="52"/>
      <c r="M27" s="52"/>
      <c r="N27" s="52"/>
      <c r="O27" s="52"/>
      <c r="P27" s="52"/>
    </row>
    <row r="28" spans="1:17" ht="15.75" x14ac:dyDescent="0.25">
      <c r="A28" s="50" t="s">
        <v>18</v>
      </c>
      <c r="B28" s="50"/>
      <c r="C28" s="50"/>
      <c r="D28" s="50"/>
      <c r="E28" s="50"/>
      <c r="F28" s="50"/>
      <c r="G28" s="53" t="s">
        <v>19</v>
      </c>
      <c r="H28" s="53"/>
      <c r="I28" s="53"/>
      <c r="J28" s="53"/>
      <c r="K28" s="52" t="s">
        <v>26</v>
      </c>
      <c r="L28" s="52"/>
      <c r="M28" s="52"/>
      <c r="N28" s="52"/>
      <c r="O28" s="52"/>
      <c r="P28" s="52"/>
    </row>
    <row r="29" spans="1:17" ht="15.75" x14ac:dyDescent="0.25">
      <c r="A29" s="50" t="s">
        <v>20</v>
      </c>
      <c r="B29" s="50"/>
      <c r="C29" s="50"/>
      <c r="D29" s="50"/>
      <c r="E29" s="50"/>
      <c r="F29" s="50"/>
      <c r="G29" s="53" t="s">
        <v>31</v>
      </c>
      <c r="H29" s="53"/>
      <c r="I29" s="53"/>
      <c r="J29" s="53"/>
      <c r="K29" s="52" t="s">
        <v>26</v>
      </c>
      <c r="L29" s="52"/>
      <c r="M29" s="52"/>
      <c r="N29" s="52"/>
      <c r="O29" s="52"/>
      <c r="P29" s="52"/>
    </row>
    <row r="30" spans="1:17" ht="15.75" x14ac:dyDescent="0.25">
      <c r="A30" s="50" t="s">
        <v>21</v>
      </c>
      <c r="B30" s="50"/>
      <c r="C30" s="50"/>
      <c r="D30" s="50"/>
      <c r="E30" s="50"/>
      <c r="F30" s="50"/>
      <c r="G30" s="47"/>
      <c r="H30" s="47"/>
      <c r="I30" s="47"/>
      <c r="J30" s="47"/>
      <c r="K30" s="52" t="s">
        <v>26</v>
      </c>
      <c r="L30" s="52"/>
      <c r="M30" s="52"/>
      <c r="N30" s="52"/>
      <c r="O30" s="52"/>
      <c r="P30" s="52"/>
    </row>
  </sheetData>
  <autoFilter ref="A16:Q30" xr:uid="{00000000-0001-0000-0000-000000000000}"/>
  <mergeCells count="69">
    <mergeCell ref="I12:I14"/>
    <mergeCell ref="J12:L12"/>
    <mergeCell ref="M12:O12"/>
    <mergeCell ref="P12:P14"/>
    <mergeCell ref="J13:J14"/>
    <mergeCell ref="K13:L13"/>
    <mergeCell ref="M13:M14"/>
    <mergeCell ref="N13:O13"/>
    <mergeCell ref="A12:A14"/>
    <mergeCell ref="B12:B14"/>
    <mergeCell ref="F12:F14"/>
    <mergeCell ref="G12:G14"/>
    <mergeCell ref="H12:H14"/>
    <mergeCell ref="E12:E14"/>
    <mergeCell ref="C12:C14"/>
    <mergeCell ref="D12:D14"/>
    <mergeCell ref="H10:J10"/>
    <mergeCell ref="K10:P10"/>
    <mergeCell ref="A11:G11"/>
    <mergeCell ref="H11:J11"/>
    <mergeCell ref="K11:P11"/>
    <mergeCell ref="A26:F26"/>
    <mergeCell ref="G26:J26"/>
    <mergeCell ref="K26:P26"/>
    <mergeCell ref="A27:F27"/>
    <mergeCell ref="G27:J27"/>
    <mergeCell ref="K27:P27"/>
    <mergeCell ref="A25:F25"/>
    <mergeCell ref="G25:J25"/>
    <mergeCell ref="K25:P25"/>
    <mergeCell ref="K22:P22"/>
    <mergeCell ref="A23:F23"/>
    <mergeCell ref="G23:J23"/>
    <mergeCell ref="K23:P23"/>
    <mergeCell ref="A24:F24"/>
    <mergeCell ref="G24:J24"/>
    <mergeCell ref="K24:P24"/>
    <mergeCell ref="A22:F22"/>
    <mergeCell ref="G22:J22"/>
    <mergeCell ref="A30:F30"/>
    <mergeCell ref="G30:J30"/>
    <mergeCell ref="K30:P30"/>
    <mergeCell ref="A28:F28"/>
    <mergeCell ref="G28:J28"/>
    <mergeCell ref="K28:P28"/>
    <mergeCell ref="A29:F29"/>
    <mergeCell ref="G29:J29"/>
    <mergeCell ref="K29:P29"/>
    <mergeCell ref="J19:L19"/>
    <mergeCell ref="J20:L20"/>
    <mergeCell ref="A21:F21"/>
    <mergeCell ref="G21:J21"/>
    <mergeCell ref="K21:P21"/>
    <mergeCell ref="A2:P2"/>
    <mergeCell ref="A3:P3"/>
    <mergeCell ref="A4:P4"/>
    <mergeCell ref="K1:P1"/>
    <mergeCell ref="J18:L18"/>
    <mergeCell ref="A5:G10"/>
    <mergeCell ref="H5:J5"/>
    <mergeCell ref="K5:P5"/>
    <mergeCell ref="H6:J6"/>
    <mergeCell ref="K6:P6"/>
    <mergeCell ref="H7:J7"/>
    <mergeCell ref="K7:P7"/>
    <mergeCell ref="H8:J8"/>
    <mergeCell ref="K8:P8"/>
    <mergeCell ref="H9:J9"/>
    <mergeCell ref="K9:P9"/>
  </mergeCells>
  <phoneticPr fontId="6" type="noConversion"/>
  <pageMargins left="0" right="0" top="0" bottom="0" header="0" footer="0"/>
  <pageSetup paperSize="9" scale="53" firstPageNumber="0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ВОР</vt:lpstr>
      <vt:lpstr>ВОР!Область_печати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Шитый Егор Вячеславович</dc:creator>
  <dc:description/>
  <cp:lastModifiedBy>Плужник Александр Сергеевич</cp:lastModifiedBy>
  <cp:revision>2</cp:revision>
  <cp:lastPrinted>2026-08-21T13:17:11Z</cp:lastPrinted>
  <dcterms:created xsi:type="dcterms:W3CDTF">2015-06-05T18:19:34Z</dcterms:created>
  <dcterms:modified xsi:type="dcterms:W3CDTF">2026-09-10T07:03:04Z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